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codeName="ThisWorkbook" defaultThemeVersion="124226"/>
  <bookViews>
    <workbookView xWindow="120" yWindow="375" windowWidth="9420" windowHeight="5820" activeTab="1"/>
  </bookViews>
  <sheets>
    <sheet name="Public Respondent Calculator" sheetId="22" r:id="rId1"/>
    <sheet name="Federal Government Calculator" sheetId="21" r:id="rId2"/>
  </sheets>
  <calcPr calcId="162913"/>
</workbook>
</file>

<file path=xl/calcChain.xml><?xml version="1.0" encoding="utf-8"?>
<calcChain xmlns="http://schemas.openxmlformats.org/spreadsheetml/2006/main">
  <c r="C44" i="22" l="1"/>
  <c r="C38" i="22"/>
  <c r="C31" i="22"/>
  <c r="C24" i="22"/>
  <c r="C17" i="22"/>
  <c r="C10" i="22"/>
  <c r="C45" i="22" s="1"/>
  <c r="H15" i="21" l="1"/>
  <c r="C52" i="22" l="1"/>
  <c r="C53" i="22"/>
  <c r="B79" i="22"/>
  <c r="B39" i="21" s="1"/>
  <c r="B72" i="22"/>
  <c r="B32" i="21" s="1"/>
  <c r="B65" i="22"/>
  <c r="B25" i="21" s="1"/>
  <c r="B58" i="22"/>
  <c r="B18" i="21" s="1"/>
  <c r="B51" i="22"/>
  <c r="B11" i="21" s="1"/>
  <c r="C59" i="21"/>
  <c r="C62" i="21" s="1"/>
  <c r="C36" i="21"/>
  <c r="C29" i="21"/>
  <c r="C22" i="21"/>
  <c r="C43" i="21"/>
  <c r="C40" i="21"/>
  <c r="C44" i="21" s="1"/>
  <c r="C33" i="21"/>
  <c r="C26" i="21"/>
  <c r="C19" i="21"/>
  <c r="C12" i="21"/>
  <c r="C15" i="21"/>
  <c r="C81" i="22"/>
  <c r="C74" i="22"/>
  <c r="C67" i="22"/>
  <c r="C60" i="22"/>
  <c r="C80" i="22"/>
  <c r="C73" i="22"/>
  <c r="C66" i="22"/>
  <c r="C59" i="22"/>
  <c r="C70" i="22" l="1"/>
  <c r="C69" i="22"/>
  <c r="C77" i="22"/>
  <c r="C76" i="22"/>
  <c r="C84" i="22"/>
  <c r="C83" i="22"/>
  <c r="C55" i="22"/>
  <c r="C63" i="22"/>
  <c r="C62" i="22"/>
  <c r="C56" i="22"/>
  <c r="C88" i="22"/>
  <c r="C30" i="21"/>
  <c r="C48" i="21"/>
  <c r="C37" i="21"/>
  <c r="C23" i="21"/>
  <c r="C16" i="21"/>
  <c r="E39" i="22"/>
  <c r="C40" i="22" s="1"/>
  <c r="E32" i="22"/>
  <c r="C33" i="22" s="1"/>
  <c r="E25" i="22"/>
  <c r="C26" i="22" s="1"/>
  <c r="E18" i="22"/>
  <c r="C19" i="22" s="1"/>
  <c r="E11" i="22"/>
  <c r="C12" i="22" s="1"/>
  <c r="C46" i="22" s="1"/>
  <c r="C89" i="22" l="1"/>
  <c r="C49" i="21"/>
  <c r="C63" i="21" s="1"/>
  <c r="C64" i="21" s="1"/>
</calcChain>
</file>

<file path=xl/sharedStrings.xml><?xml version="1.0" encoding="utf-8"?>
<sst xmlns="http://schemas.openxmlformats.org/spreadsheetml/2006/main" count="244" uniqueCount="79">
  <si>
    <t>Labor Cost to the Federal Government</t>
  </si>
  <si>
    <t>Operational and Maintenance Costs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</si>
  <si>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</si>
  <si>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</si>
  <si>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</si>
  <si>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</si>
  <si>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</si>
  <si>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>1.1.</t>
  </si>
  <si>
    <t>1.2.</t>
  </si>
  <si>
    <t>1.3.</t>
  </si>
  <si>
    <t>1.4.</t>
  </si>
  <si>
    <t>1.5.</t>
  </si>
  <si>
    <t>response time in decimal hours</t>
  </si>
  <si>
    <t xml:space="preserve">Number of Respondents:  </t>
  </si>
  <si>
    <t xml:space="preserve">Number of Responses Per Respondent:  </t>
  </si>
  <si>
    <t xml:space="preserve">Number of Total Annual Responses:  </t>
  </si>
  <si>
    <t xml:space="preserve">Response Time:  </t>
  </si>
  <si>
    <t xml:space="preserve">Respondent Burden Hours:  </t>
  </si>
  <si>
    <t xml:space="preserve">a.  </t>
  </si>
  <si>
    <t>Estimation of Respondent Burden</t>
  </si>
  <si>
    <t xml:space="preserve">b.  </t>
  </si>
  <si>
    <t>Labor Cost of Respondent Burden</t>
  </si>
  <si>
    <t xml:space="preserve">2.  </t>
  </si>
  <si>
    <t>Total Submission Burden</t>
  </si>
  <si>
    <t xml:space="preserve">c.  </t>
  </si>
  <si>
    <t xml:space="preserve">Total Number of Respondents:  </t>
  </si>
  <si>
    <t xml:space="preserve">Total Number of Annual Responses:  </t>
  </si>
  <si>
    <t>1.1</t>
  </si>
  <si>
    <t>a.</t>
  </si>
  <si>
    <t>b.</t>
  </si>
  <si>
    <t xml:space="preserve">Response Time: </t>
  </si>
  <si>
    <t>c.</t>
  </si>
  <si>
    <t>d.</t>
  </si>
  <si>
    <t xml:space="preserve">Labor Burden per Response:  </t>
  </si>
  <si>
    <t>e.</t>
  </si>
  <si>
    <t xml:space="preserve">Total Labor Burden:  </t>
  </si>
  <si>
    <t xml:space="preserve">Respondent Hourly Wage: </t>
  </si>
  <si>
    <t>1.2</t>
  </si>
  <si>
    <t>1.3</t>
  </si>
  <si>
    <t>1.4</t>
  </si>
  <si>
    <t>1.5</t>
  </si>
  <si>
    <t>Overall Labor Burden</t>
  </si>
  <si>
    <t>2.</t>
  </si>
  <si>
    <t>Costs to the Federal Government</t>
  </si>
  <si>
    <t xml:space="preserve">Processing Time per Response:  </t>
  </si>
  <si>
    <t xml:space="preserve">Hourly Wage of Worker(s) Processing Resonses: </t>
  </si>
  <si>
    <t xml:space="preserve">Cost to Process each Response:  </t>
  </si>
  <si>
    <t>Total Cost to Process Responses</t>
  </si>
  <si>
    <t>processing time in minutes</t>
  </si>
  <si>
    <t>Decimal hour Value</t>
  </si>
  <si>
    <t>Overall Labor Burden to the Federal Government</t>
  </si>
  <si>
    <t xml:space="preserve">Licensing Costs:  </t>
  </si>
  <si>
    <t xml:space="preserve">Equipment:  </t>
  </si>
  <si>
    <t xml:space="preserve">Printing:  </t>
  </si>
  <si>
    <t xml:space="preserve">Postage:  </t>
  </si>
  <si>
    <t xml:space="preserve">Software Purchases:  </t>
  </si>
  <si>
    <t>f.</t>
  </si>
  <si>
    <t xml:space="preserve">Other:  </t>
  </si>
  <si>
    <t xml:space="preserve">g.  </t>
  </si>
  <si>
    <t xml:space="preserve">Total:  </t>
  </si>
  <si>
    <t xml:space="preserve">1.  </t>
  </si>
  <si>
    <t xml:space="preserve">3.  </t>
  </si>
  <si>
    <t xml:space="preserve"> (decimal hours)</t>
  </si>
  <si>
    <t>[Instrument Name]</t>
  </si>
  <si>
    <t>minutes</t>
  </si>
  <si>
    <t>Respondent Burden &amp; Labor Cost Calculator</t>
  </si>
  <si>
    <r>
      <rPr>
        <u/>
        <sz val="12"/>
        <rFont val="Arial"/>
        <family val="2"/>
      </rPr>
      <t>Instructions</t>
    </r>
    <r>
      <rPr>
        <sz val="12"/>
        <rFont val="Arial"/>
        <family val="2"/>
      </rPr>
      <t xml:space="preserve">: Fill in yellow cells only.  All other cells self calculate or pull data from other cells.
</t>
    </r>
  </si>
  <si>
    <t>Decimal hour calculator:</t>
  </si>
  <si>
    <r>
      <rPr>
        <u/>
        <sz val="12"/>
        <rFont val="Arial"/>
        <family val="2"/>
      </rPr>
      <t>Instructions</t>
    </r>
    <r>
      <rPr>
        <sz val="12"/>
        <rFont val="Arial"/>
        <family val="2"/>
      </rPr>
      <t>: Fill in yellow cells only.  All other cells self calculate or pull data from other cells.</t>
    </r>
  </si>
  <si>
    <t xml:space="preserve">Hourly Wage of Worker(s) Processing Responses: </t>
  </si>
  <si>
    <t>Number of Total Annual Responses:</t>
  </si>
  <si>
    <t>Number of Total Annual :</t>
  </si>
  <si>
    <t>Total Cost to Process Responses:</t>
  </si>
  <si>
    <t>Total Operational And Maintenance Costs:</t>
  </si>
  <si>
    <t>Total Labor Cost to the Federal Government:</t>
  </si>
  <si>
    <t>Total Cost to the Federal Government:</t>
  </si>
  <si>
    <t>Total Number of Annual Responses:</t>
  </si>
  <si>
    <t>Total Labor Burden:</t>
  </si>
  <si>
    <t>Total Respondent Burden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</si>
</sst>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thick">
        <color rgb="FF002060"/>
      </bottom>
      <diagonal/>
    </border>
    <border>
      <left/>
      <right/>
      <top style="medium">
        <color rgb="FF002060"/>
      </top>
      <bottom style="thick">
        <color rgb="FF002060"/>
      </bottom>
      <diagonal/>
    </border>
    <border>
      <left/>
      <right style="thick">
        <color rgb="FF002060"/>
      </right>
      <top style="medium">
        <color rgb="FF002060"/>
      </top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rgb="FF002060"/>
      </bottom>
      <diagonal/>
    </border>
    <border>
      <left/>
      <right/>
      <top style="medium">
        <color indexed="64"/>
      </top>
      <bottom style="thick">
        <color rgb="FF00206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165" fontId="0" fillId="0" borderId="0" xfId="0" applyNumberFormat="1"/>
    <xf numFmtId="0" fontId="3" fillId="0" borderId="0" xfId="0" applyFont="1"/>
    <xf numFmtId="2" fontId="0" fillId="0" borderId="0" xfId="0" applyNumberFormat="1"/>
    <xf numFmtId="0" fontId="1" fillId="0" borderId="0" xfId="0" applyFont="1" applyFill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0" fontId="0" fillId="0" borderId="1" xfId="0" applyBorder="1"/>
    <xf numFmtId="49" fontId="3" fillId="0" borderId="1" xfId="0" applyNumberFormat="1" applyFont="1" applyBorder="1"/>
    <xf numFmtId="49" fontId="3" fillId="2" borderId="1" xfId="0" applyNumberFormat="1" applyFont="1" applyFill="1" applyBorder="1"/>
    <xf numFmtId="0" fontId="3" fillId="0" borderId="1" xfId="0" applyFont="1" applyBorder="1"/>
    <xf numFmtId="49" fontId="0" fillId="0" borderId="1" xfId="0" applyNumberFormat="1" applyBorder="1"/>
    <xf numFmtId="3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7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49" fontId="1" fillId="0" borderId="1" xfId="0" applyNumberFormat="1" applyFont="1" applyBorder="1"/>
    <xf numFmtId="3" fontId="0" fillId="0" borderId="1" xfId="0" applyNumberFormat="1" applyFill="1" applyBorder="1" applyAlignment="1">
      <alignment horizontal="left"/>
    </xf>
    <xf numFmtId="0" fontId="1" fillId="0" borderId="1" xfId="0" applyFont="1" applyBorder="1"/>
    <xf numFmtId="164" fontId="0" fillId="0" borderId="1" xfId="1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/>
    <xf numFmtId="166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left"/>
    </xf>
    <xf numFmtId="166" fontId="0" fillId="2" borderId="1" xfId="0" applyNumberFormat="1" applyFill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2" borderId="0" xfId="0" applyFill="1" applyBorder="1"/>
    <xf numFmtId="2" fontId="0" fillId="0" borderId="0" xfId="0" applyNumberFormat="1" applyBorder="1"/>
    <xf numFmtId="0" fontId="1" fillId="0" borderId="0" xfId="0" applyFont="1" applyBorder="1"/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131277</xdr:colOff>
      <xdr:row>14</xdr:row>
      <xdr:rowOff>56509</xdr:rowOff>
    </xdr:from>
    <xdr:to>
      <xdr:col>15</xdr:col>
      <xdr:colOff>565868</xdr:colOff>
      <xdr:row>32</xdr:row>
      <xdr:rowOff>39956</xdr:rowOff>
    </xdr:to>
    <xdr:sp macro="" textlink="">
      <xdr:nvSpPr>
        <xdr:cNvPr id="4" name="Wave 3"/>
        <xdr:cNvSpPr/>
      </xdr:nvSpPr>
      <xdr:spPr>
        <a:xfrm rot="21408388">
          <a:off x="8046552" y="3361684"/>
          <a:ext cx="4758941" cy="3412447"/>
        </a:xfrm>
        <a:prstGeom prst="wave">
          <a:avLst>
            <a:gd name="adj1" fmla="val 12500"/>
            <a:gd name="adj2" fmla="val -136"/>
          </a:avLst>
        </a:prstGeom>
        <a:solidFill>
          <a:schemeClr val="bg1"/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260164</xdr:colOff>
      <xdr:row>16</xdr:row>
      <xdr:rowOff>36602</xdr:rowOff>
    </xdr:from>
    <xdr:to>
      <xdr:col>10</xdr:col>
      <xdr:colOff>361969</xdr:colOff>
      <xdr:row>21</xdr:row>
      <xdr:rowOff>160906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572605">
          <a:off x="8175439" y="3722777"/>
          <a:ext cx="1016205" cy="1076804"/>
        </a:xfrm>
        <a:prstGeom prst="rect">
          <a:avLst/>
        </a:prstGeom>
      </xdr:spPr>
    </xdr:pic>
    <xdr:clientData/>
  </xdr:twoCellAnchor>
  <xdr:twoCellAnchor>
    <xdr:from>
      <xdr:col>10</xdr:col>
      <xdr:colOff>142875</xdr:colOff>
      <xdr:row>19</xdr:row>
      <xdr:rowOff>171450</xdr:rowOff>
    </xdr:from>
    <xdr:to>
      <xdr:col>15</xdr:col>
      <xdr:colOff>476250</xdr:colOff>
      <xdr:row>27</xdr:row>
      <xdr:rowOff>104775</xdr:rowOff>
    </xdr:to>
    <xdr:sp macro="" textlink="">
      <xdr:nvSpPr>
        <xdr:cNvPr id="3" name="TextBox 2"/>
        <xdr:cNvSpPr txBox="1"/>
      </xdr:nvSpPr>
      <xdr:spPr>
        <a:xfrm>
          <a:off x="8972550" y="4429125"/>
          <a:ext cx="3743325" cy="145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Tip: When copying into MS Word, paste as unformatted text.  Then adjust the paragraph indention to match</a:t>
          </a:r>
          <a:r>
            <a:rPr lang="en-US" sz="1600" baseline="0"/>
            <a:t> the </a:t>
          </a:r>
          <a:r>
            <a:rPr lang="en-US" sz="1600"/>
            <a:t>Supporting Statement A (SSA) Template and reformat bold text as needed.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0</xdr:row>
          <xdr:rowOff>323850</xdr:rowOff>
        </xdr:from>
        <xdr:to>
          <xdr:col>13</xdr:col>
          <xdr:colOff>552450</xdr:colOff>
          <xdr:row>10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10</xdr:row>
      <xdr:rowOff>9525</xdr:rowOff>
    </xdr:from>
    <xdr:to>
      <xdr:col>11</xdr:col>
      <xdr:colOff>114300</xdr:colOff>
      <xdr:row>16</xdr:row>
      <xdr:rowOff>152400</xdr:rowOff>
    </xdr:to>
    <xdr:sp macro="" textlink="">
      <xdr:nvSpPr>
        <xdr:cNvPr id="2" name="Rectangle 1"/>
        <xdr:cNvSpPr/>
      </xdr:nvSpPr>
      <xdr:spPr>
        <a:xfrm>
          <a:off x="8039100" y="2000250"/>
          <a:ext cx="3419475" cy="111442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Visio_Drawing.vsd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9"/>
  <sheetViews>
    <sheetView showGridLines="0" topLeftCell="A37" workbookViewId="0">
      <selection activeCell="C10" sqref="C10"/>
    </sheetView>
  </sheetViews>
  <sheetFormatPr defaultRowHeight="12.75" x14ac:dyDescent="0.2"/>
  <cols>
    <col min="1" max="1" width="3.7109375" customWidth="1"/>
    <col min="2" max="2" width="37" customWidth="1"/>
    <col min="3" max="3" width="13.7109375" customWidth="1"/>
    <col min="4" max="4" width="12.42578125" customWidth="1"/>
    <col min="5" max="5" width="11.7109375" customWidth="1"/>
    <col min="6" max="6" width="11.140625" customWidth="1"/>
    <col min="7" max="7" width="10.7109375" customWidth="1"/>
    <col min="10" max="10" width="13.7109375" customWidth="1"/>
    <col min="11" max="11" width="14.5703125" customWidth="1"/>
  </cols>
  <sheetData>
    <row r="1" spans="1:9" ht="35.25" customHeight="1" thickBot="1" x14ac:dyDescent="0.45">
      <c r="A1" s="35" t="s">
        <v>65</v>
      </c>
      <c r="B1" s="36"/>
      <c r="C1" s="36"/>
      <c r="D1" s="36"/>
      <c r="E1" s="36"/>
      <c r="F1" s="36"/>
      <c r="G1" s="36"/>
      <c r="H1" s="37"/>
      <c r="I1" s="31"/>
    </row>
    <row r="2" spans="1:9" ht="13.5" thickTop="1" x14ac:dyDescent="0.2">
      <c r="D2" s="1"/>
      <c r="H2" s="30"/>
    </row>
    <row r="3" spans="1:9" ht="48.75" customHeight="1" x14ac:dyDescent="0.2">
      <c r="A3" s="38" t="s">
        <v>66</v>
      </c>
      <c r="B3" s="38"/>
      <c r="C3" s="38"/>
      <c r="D3" s="38"/>
      <c r="E3" s="38"/>
      <c r="F3" s="38"/>
      <c r="G3" s="38"/>
      <c r="H3" s="38"/>
    </row>
    <row r="4" spans="1:9" x14ac:dyDescent="0.2">
      <c r="D4" s="1"/>
    </row>
    <row r="5" spans="1:9" ht="15" customHeight="1" x14ac:dyDescent="0.2">
      <c r="A5" s="9" t="s">
        <v>18</v>
      </c>
      <c r="B5" s="9" t="s">
        <v>19</v>
      </c>
      <c r="C5" s="9"/>
      <c r="D5" s="9"/>
    </row>
    <row r="6" spans="1:9" ht="15" customHeight="1" x14ac:dyDescent="0.2">
      <c r="A6" s="9"/>
      <c r="B6" s="9"/>
      <c r="C6" s="9"/>
      <c r="D6" s="9"/>
    </row>
    <row r="7" spans="1:9" s="3" customFormat="1" ht="15" customHeight="1" x14ac:dyDescent="0.2">
      <c r="A7" s="10" t="s">
        <v>7</v>
      </c>
      <c r="B7" s="11" t="s">
        <v>63</v>
      </c>
      <c r="C7" s="12"/>
      <c r="D7" s="12"/>
    </row>
    <row r="8" spans="1:9" ht="15" customHeight="1" x14ac:dyDescent="0.2">
      <c r="A8" s="13" t="s">
        <v>2</v>
      </c>
      <c r="B8" s="13" t="s">
        <v>13</v>
      </c>
      <c r="C8" s="14"/>
      <c r="D8" s="9"/>
    </row>
    <row r="9" spans="1:9" ht="15" customHeight="1" x14ac:dyDescent="0.2">
      <c r="A9" s="13" t="s">
        <v>3</v>
      </c>
      <c r="B9" s="13" t="s">
        <v>14</v>
      </c>
      <c r="C9" s="15"/>
      <c r="D9" s="9"/>
    </row>
    <row r="10" spans="1:9" ht="15" customHeight="1" x14ac:dyDescent="0.2">
      <c r="A10" s="13" t="s">
        <v>4</v>
      </c>
      <c r="B10" s="13" t="s">
        <v>15</v>
      </c>
      <c r="C10" s="14">
        <f>C8*C9</f>
        <v>0</v>
      </c>
      <c r="D10" s="9"/>
    </row>
    <row r="11" spans="1:9" ht="15" customHeight="1" x14ac:dyDescent="0.2">
      <c r="A11" s="13" t="s">
        <v>5</v>
      </c>
      <c r="B11" s="13" t="s">
        <v>16</v>
      </c>
      <c r="C11" s="15"/>
      <c r="D11" s="9" t="s">
        <v>64</v>
      </c>
      <c r="E11" s="4">
        <f>C11/60</f>
        <v>0</v>
      </c>
      <c r="F11" s="2" t="s">
        <v>12</v>
      </c>
    </row>
    <row r="12" spans="1:9" ht="15" customHeight="1" x14ac:dyDescent="0.2">
      <c r="A12" s="13" t="s">
        <v>6</v>
      </c>
      <c r="B12" s="13" t="s">
        <v>17</v>
      </c>
      <c r="C12" s="16">
        <f>E11*C10</f>
        <v>0</v>
      </c>
      <c r="D12" s="9"/>
    </row>
    <row r="13" spans="1:9" ht="15" customHeight="1" x14ac:dyDescent="0.2">
      <c r="A13" s="9"/>
      <c r="B13" s="9"/>
      <c r="C13" s="17"/>
      <c r="D13" s="9"/>
    </row>
    <row r="14" spans="1:9" s="3" customFormat="1" ht="15" customHeight="1" x14ac:dyDescent="0.2">
      <c r="A14" s="10" t="s">
        <v>8</v>
      </c>
      <c r="B14" s="11" t="s">
        <v>63</v>
      </c>
      <c r="C14" s="18"/>
      <c r="D14" s="12"/>
    </row>
    <row r="15" spans="1:9" ht="15" customHeight="1" x14ac:dyDescent="0.2">
      <c r="A15" s="13" t="s">
        <v>2</v>
      </c>
      <c r="B15" s="13" t="s">
        <v>13</v>
      </c>
      <c r="C15" s="14"/>
      <c r="D15" s="9"/>
    </row>
    <row r="16" spans="1:9" ht="15" customHeight="1" x14ac:dyDescent="0.2">
      <c r="A16" s="13" t="s">
        <v>3</v>
      </c>
      <c r="B16" s="13" t="s">
        <v>14</v>
      </c>
      <c r="C16" s="15"/>
      <c r="D16" s="9"/>
    </row>
    <row r="17" spans="1:6" ht="15" customHeight="1" x14ac:dyDescent="0.2">
      <c r="A17" s="13" t="s">
        <v>4</v>
      </c>
      <c r="B17" s="13" t="s">
        <v>15</v>
      </c>
      <c r="C17" s="14">
        <f>C15*C16</f>
        <v>0</v>
      </c>
      <c r="D17" s="9"/>
    </row>
    <row r="18" spans="1:6" ht="15" customHeight="1" x14ac:dyDescent="0.2">
      <c r="A18" s="13" t="s">
        <v>5</v>
      </c>
      <c r="B18" s="13" t="s">
        <v>16</v>
      </c>
      <c r="C18" s="15"/>
      <c r="D18" s="9" t="s">
        <v>64</v>
      </c>
      <c r="E18" s="4">
        <f>C18/60</f>
        <v>0</v>
      </c>
      <c r="F18" s="2" t="s">
        <v>12</v>
      </c>
    </row>
    <row r="19" spans="1:6" ht="15" customHeight="1" x14ac:dyDescent="0.2">
      <c r="A19" s="13" t="s">
        <v>6</v>
      </c>
      <c r="B19" s="13" t="s">
        <v>17</v>
      </c>
      <c r="C19" s="16">
        <f>E18*C17</f>
        <v>0</v>
      </c>
      <c r="D19" s="9"/>
    </row>
    <row r="20" spans="1:6" ht="15" customHeight="1" x14ac:dyDescent="0.2">
      <c r="A20" s="9"/>
      <c r="B20" s="9"/>
      <c r="C20" s="17"/>
      <c r="D20" s="9"/>
    </row>
    <row r="21" spans="1:6" s="3" customFormat="1" ht="15" customHeight="1" x14ac:dyDescent="0.2">
      <c r="A21" s="10" t="s">
        <v>9</v>
      </c>
      <c r="B21" s="11" t="s">
        <v>63</v>
      </c>
      <c r="C21" s="18"/>
      <c r="D21" s="12"/>
    </row>
    <row r="22" spans="1:6" ht="15" customHeight="1" x14ac:dyDescent="0.2">
      <c r="A22" s="13" t="s">
        <v>2</v>
      </c>
      <c r="B22" s="13" t="s">
        <v>13</v>
      </c>
      <c r="C22" s="14"/>
      <c r="D22" s="9"/>
    </row>
    <row r="23" spans="1:6" ht="15" customHeight="1" x14ac:dyDescent="0.2">
      <c r="A23" s="13" t="s">
        <v>3</v>
      </c>
      <c r="B23" s="13" t="s">
        <v>14</v>
      </c>
      <c r="C23" s="15"/>
      <c r="D23" s="9"/>
    </row>
    <row r="24" spans="1:6" ht="15" customHeight="1" x14ac:dyDescent="0.2">
      <c r="A24" s="13" t="s">
        <v>4</v>
      </c>
      <c r="B24" s="13" t="s">
        <v>15</v>
      </c>
      <c r="C24" s="14">
        <f>C22*C23</f>
        <v>0</v>
      </c>
      <c r="D24" s="9"/>
    </row>
    <row r="25" spans="1:6" ht="15" customHeight="1" x14ac:dyDescent="0.2">
      <c r="A25" s="13" t="s">
        <v>5</v>
      </c>
      <c r="B25" s="13" t="s">
        <v>16</v>
      </c>
      <c r="C25" s="15"/>
      <c r="D25" s="9" t="s">
        <v>64</v>
      </c>
      <c r="E25" s="4">
        <f>C25/60</f>
        <v>0</v>
      </c>
      <c r="F25" s="2" t="s">
        <v>12</v>
      </c>
    </row>
    <row r="26" spans="1:6" ht="15" customHeight="1" x14ac:dyDescent="0.2">
      <c r="A26" s="13" t="s">
        <v>6</v>
      </c>
      <c r="B26" s="13" t="s">
        <v>17</v>
      </c>
      <c r="C26" s="16">
        <f>E25*C24</f>
        <v>0</v>
      </c>
      <c r="D26" s="9"/>
    </row>
    <row r="27" spans="1:6" ht="15" customHeight="1" x14ac:dyDescent="0.2">
      <c r="A27" s="9"/>
      <c r="B27" s="9"/>
      <c r="C27" s="17"/>
      <c r="D27" s="9"/>
    </row>
    <row r="28" spans="1:6" s="3" customFormat="1" ht="15" customHeight="1" x14ac:dyDescent="0.2">
      <c r="A28" s="10" t="s">
        <v>10</v>
      </c>
      <c r="B28" s="11" t="s">
        <v>63</v>
      </c>
      <c r="C28" s="18"/>
      <c r="D28" s="12"/>
    </row>
    <row r="29" spans="1:6" ht="15" customHeight="1" x14ac:dyDescent="0.2">
      <c r="A29" s="13" t="s">
        <v>2</v>
      </c>
      <c r="B29" s="13" t="s">
        <v>13</v>
      </c>
      <c r="C29" s="14"/>
      <c r="D29" s="9"/>
    </row>
    <row r="30" spans="1:6" ht="15" customHeight="1" x14ac:dyDescent="0.2">
      <c r="A30" s="13" t="s">
        <v>3</v>
      </c>
      <c r="B30" s="13" t="s">
        <v>14</v>
      </c>
      <c r="C30" s="15"/>
      <c r="D30" s="9"/>
    </row>
    <row r="31" spans="1:6" ht="15" customHeight="1" x14ac:dyDescent="0.2">
      <c r="A31" s="13" t="s">
        <v>4</v>
      </c>
      <c r="B31" s="13" t="s">
        <v>15</v>
      </c>
      <c r="C31" s="14">
        <f>C29*C30</f>
        <v>0</v>
      </c>
      <c r="D31" s="9"/>
    </row>
    <row r="32" spans="1:6" ht="15" customHeight="1" x14ac:dyDescent="0.2">
      <c r="A32" s="13" t="s">
        <v>5</v>
      </c>
      <c r="B32" s="13" t="s">
        <v>16</v>
      </c>
      <c r="C32" s="15"/>
      <c r="D32" s="9" t="s">
        <v>64</v>
      </c>
      <c r="E32" s="4">
        <f>C32/60</f>
        <v>0</v>
      </c>
      <c r="F32" s="2" t="s">
        <v>12</v>
      </c>
    </row>
    <row r="33" spans="1:6" ht="15" customHeight="1" x14ac:dyDescent="0.2">
      <c r="A33" s="13" t="s">
        <v>6</v>
      </c>
      <c r="B33" s="13" t="s">
        <v>17</v>
      </c>
      <c r="C33" s="16">
        <f>E32*C31</f>
        <v>0</v>
      </c>
      <c r="D33" s="9"/>
    </row>
    <row r="34" spans="1:6" ht="15" customHeight="1" x14ac:dyDescent="0.2">
      <c r="A34" s="9"/>
      <c r="B34" s="9"/>
      <c r="C34" s="17"/>
      <c r="D34" s="9"/>
    </row>
    <row r="35" spans="1:6" s="3" customFormat="1" ht="15" customHeight="1" x14ac:dyDescent="0.2">
      <c r="A35" s="10" t="s">
        <v>11</v>
      </c>
      <c r="B35" s="11" t="s">
        <v>63</v>
      </c>
      <c r="C35" s="19"/>
      <c r="D35" s="12"/>
    </row>
    <row r="36" spans="1:6" ht="15" customHeight="1" x14ac:dyDescent="0.2">
      <c r="A36" s="13" t="s">
        <v>2</v>
      </c>
      <c r="B36" s="13" t="s">
        <v>13</v>
      </c>
      <c r="C36" s="14"/>
      <c r="D36" s="9"/>
    </row>
    <row r="37" spans="1:6" ht="15" customHeight="1" x14ac:dyDescent="0.2">
      <c r="A37" s="13" t="s">
        <v>3</v>
      </c>
      <c r="B37" s="13" t="s">
        <v>14</v>
      </c>
      <c r="C37" s="15"/>
      <c r="D37" s="9"/>
    </row>
    <row r="38" spans="1:6" ht="15" customHeight="1" x14ac:dyDescent="0.2">
      <c r="A38" s="13" t="s">
        <v>4</v>
      </c>
      <c r="B38" s="13" t="s">
        <v>15</v>
      </c>
      <c r="C38" s="14">
        <f>C36*C37</f>
        <v>0</v>
      </c>
      <c r="D38" s="9"/>
    </row>
    <row r="39" spans="1:6" ht="15" customHeight="1" x14ac:dyDescent="0.2">
      <c r="A39" s="13" t="s">
        <v>5</v>
      </c>
      <c r="B39" s="13" t="s">
        <v>30</v>
      </c>
      <c r="C39" s="15"/>
      <c r="D39" s="9" t="s">
        <v>64</v>
      </c>
      <c r="E39" s="4">
        <f>C39/60</f>
        <v>0</v>
      </c>
      <c r="F39" s="2" t="s">
        <v>12</v>
      </c>
    </row>
    <row r="40" spans="1:6" ht="15" customHeight="1" x14ac:dyDescent="0.2">
      <c r="A40" s="13" t="s">
        <v>6</v>
      </c>
      <c r="B40" s="13" t="s">
        <v>17</v>
      </c>
      <c r="C40" s="16">
        <f>E39*C38</f>
        <v>0</v>
      </c>
      <c r="D40" s="9"/>
    </row>
    <row r="41" spans="1:6" ht="15" customHeight="1" x14ac:dyDescent="0.2">
      <c r="A41" s="13"/>
      <c r="B41" s="13"/>
      <c r="C41" s="20"/>
      <c r="D41" s="9"/>
    </row>
    <row r="42" spans="1:6" ht="15" customHeight="1" x14ac:dyDescent="0.2">
      <c r="A42" s="13"/>
      <c r="B42" s="13"/>
      <c r="C42" s="20"/>
      <c r="D42" s="9"/>
    </row>
    <row r="43" spans="1:6" ht="15" customHeight="1" x14ac:dyDescent="0.2">
      <c r="A43" s="10" t="s">
        <v>22</v>
      </c>
      <c r="B43" s="10" t="s">
        <v>23</v>
      </c>
      <c r="C43" s="20"/>
      <c r="D43" s="9"/>
    </row>
    <row r="44" spans="1:6" s="1" customFormat="1" ht="15" customHeight="1" x14ac:dyDescent="0.2">
      <c r="A44" s="21" t="s">
        <v>18</v>
      </c>
      <c r="B44" s="21" t="s">
        <v>25</v>
      </c>
      <c r="C44" s="22">
        <f>SUM(C36,C29,C22,C15,C8)</f>
        <v>0</v>
      </c>
      <c r="D44" s="23"/>
    </row>
    <row r="45" spans="1:6" ht="15" customHeight="1" x14ac:dyDescent="0.2">
      <c r="A45" s="21" t="s">
        <v>20</v>
      </c>
      <c r="B45" s="21" t="s">
        <v>26</v>
      </c>
      <c r="C45" s="22">
        <f>SUM(C38,C31,C24,C17,C10)</f>
        <v>0</v>
      </c>
      <c r="D45" s="9"/>
    </row>
    <row r="46" spans="1:6" ht="15" customHeight="1" x14ac:dyDescent="0.2">
      <c r="A46" s="21" t="s">
        <v>24</v>
      </c>
      <c r="B46" s="21" t="s">
        <v>78</v>
      </c>
      <c r="C46" s="22">
        <f>SUM(C40,C33,C26,C19,C12)</f>
        <v>0</v>
      </c>
      <c r="D46" s="9"/>
    </row>
    <row r="47" spans="1:6" ht="15" customHeight="1" x14ac:dyDescent="0.2">
      <c r="A47" s="13"/>
      <c r="B47" s="13"/>
      <c r="C47" s="20"/>
      <c r="D47" s="9"/>
    </row>
    <row r="48" spans="1:6" ht="15" customHeight="1" x14ac:dyDescent="0.2">
      <c r="A48" s="9"/>
      <c r="B48" s="9"/>
      <c r="C48" s="9"/>
      <c r="D48" s="9"/>
    </row>
    <row r="49" spans="1:11" ht="15" customHeight="1" x14ac:dyDescent="0.2">
      <c r="A49" s="13" t="s">
        <v>20</v>
      </c>
      <c r="B49" s="13" t="s">
        <v>21</v>
      </c>
      <c r="C49" s="9"/>
      <c r="D49" s="9"/>
      <c r="E49" s="5"/>
      <c r="F49" s="6"/>
      <c r="G49" s="6"/>
      <c r="H49" s="6"/>
      <c r="I49" s="6"/>
      <c r="J49" s="5"/>
      <c r="K49" s="7"/>
    </row>
    <row r="50" spans="1:11" ht="15" customHeight="1" x14ac:dyDescent="0.2">
      <c r="A50" s="13"/>
      <c r="B50" s="13"/>
      <c r="C50" s="9"/>
      <c r="D50" s="9"/>
      <c r="E50" s="5"/>
      <c r="F50" s="6"/>
      <c r="G50" s="5"/>
      <c r="H50" s="6"/>
      <c r="I50" s="6"/>
      <c r="J50" s="6"/>
      <c r="K50" s="6"/>
    </row>
    <row r="51" spans="1:11" s="3" customFormat="1" ht="15" customHeight="1" x14ac:dyDescent="0.2">
      <c r="A51" s="10" t="s">
        <v>27</v>
      </c>
      <c r="B51" s="10" t="str">
        <f>B7</f>
        <v>[Instrument Name]</v>
      </c>
      <c r="C51" s="12"/>
      <c r="D51" s="12"/>
      <c r="E51" s="8"/>
      <c r="F51" s="8"/>
      <c r="G51" s="8"/>
      <c r="H51" s="8"/>
      <c r="I51" s="8"/>
      <c r="J51" s="8"/>
      <c r="K51" s="8"/>
    </row>
    <row r="52" spans="1:11" ht="15" customHeight="1" x14ac:dyDescent="0.2">
      <c r="A52" s="13" t="s">
        <v>28</v>
      </c>
      <c r="B52" s="13" t="s">
        <v>70</v>
      </c>
      <c r="C52" s="22">
        <f>C10</f>
        <v>0</v>
      </c>
      <c r="D52" s="9"/>
    </row>
    <row r="53" spans="1:11" ht="15" customHeight="1" x14ac:dyDescent="0.2">
      <c r="A53" s="13" t="s">
        <v>29</v>
      </c>
      <c r="B53" s="13" t="s">
        <v>16</v>
      </c>
      <c r="C53" s="17">
        <f>C11</f>
        <v>0</v>
      </c>
      <c r="D53" s="9" t="s">
        <v>64</v>
      </c>
    </row>
    <row r="54" spans="1:11" ht="15" customHeight="1" x14ac:dyDescent="0.2">
      <c r="A54" s="13" t="s">
        <v>31</v>
      </c>
      <c r="B54" s="13" t="s">
        <v>36</v>
      </c>
      <c r="C54" s="24">
        <v>0</v>
      </c>
      <c r="D54" s="9"/>
    </row>
    <row r="55" spans="1:11" ht="15" customHeight="1" x14ac:dyDescent="0.2">
      <c r="A55" s="13" t="s">
        <v>32</v>
      </c>
      <c r="B55" s="13" t="s">
        <v>33</v>
      </c>
      <c r="C55" s="25">
        <f>(C53/60)*C54</f>
        <v>0</v>
      </c>
      <c r="D55" s="9"/>
    </row>
    <row r="56" spans="1:11" ht="15" customHeight="1" x14ac:dyDescent="0.2">
      <c r="A56" s="13" t="s">
        <v>34</v>
      </c>
      <c r="B56" s="13" t="s">
        <v>35</v>
      </c>
      <c r="C56" s="25">
        <f>C52*(C53/60)*C54</f>
        <v>0</v>
      </c>
      <c r="D56" s="26"/>
    </row>
    <row r="57" spans="1:11" ht="15" customHeight="1" x14ac:dyDescent="0.2">
      <c r="A57" s="13"/>
      <c r="B57" s="13"/>
      <c r="C57" s="17"/>
      <c r="D57" s="9"/>
    </row>
    <row r="58" spans="1:11" ht="15" customHeight="1" x14ac:dyDescent="0.2">
      <c r="A58" s="10" t="s">
        <v>37</v>
      </c>
      <c r="B58" s="10" t="str">
        <f>B14</f>
        <v>[Instrument Name]</v>
      </c>
      <c r="C58" s="18"/>
      <c r="D58" s="9"/>
    </row>
    <row r="59" spans="1:11" ht="15" customHeight="1" x14ac:dyDescent="0.2">
      <c r="A59" s="13" t="s">
        <v>28</v>
      </c>
      <c r="B59" s="13" t="s">
        <v>70</v>
      </c>
      <c r="C59" s="22">
        <f>C17</f>
        <v>0</v>
      </c>
      <c r="D59" s="9"/>
    </row>
    <row r="60" spans="1:11" ht="15" customHeight="1" x14ac:dyDescent="0.2">
      <c r="A60" s="13" t="s">
        <v>29</v>
      </c>
      <c r="B60" s="13" t="s">
        <v>16</v>
      </c>
      <c r="C60" s="17">
        <f>C18</f>
        <v>0</v>
      </c>
      <c r="D60" s="9" t="s">
        <v>64</v>
      </c>
    </row>
    <row r="61" spans="1:11" ht="15" customHeight="1" x14ac:dyDescent="0.2">
      <c r="A61" s="13" t="s">
        <v>31</v>
      </c>
      <c r="B61" s="13" t="s">
        <v>36</v>
      </c>
      <c r="C61" s="24">
        <v>0</v>
      </c>
      <c r="D61" s="9"/>
    </row>
    <row r="62" spans="1:11" ht="15" customHeight="1" x14ac:dyDescent="0.2">
      <c r="A62" s="13" t="s">
        <v>32</v>
      </c>
      <c r="B62" s="13" t="s">
        <v>33</v>
      </c>
      <c r="C62" s="25">
        <f>(C60/60)*C61</f>
        <v>0</v>
      </c>
      <c r="D62" s="9"/>
    </row>
    <row r="63" spans="1:11" ht="15" customHeight="1" x14ac:dyDescent="0.2">
      <c r="A63" s="13" t="s">
        <v>34</v>
      </c>
      <c r="B63" s="13" t="s">
        <v>35</v>
      </c>
      <c r="C63" s="25">
        <f>C59*(C60/60)*C61</f>
        <v>0</v>
      </c>
      <c r="D63" s="9"/>
    </row>
    <row r="64" spans="1:11" ht="15" customHeight="1" x14ac:dyDescent="0.2">
      <c r="A64" s="13"/>
      <c r="B64" s="13"/>
      <c r="C64" s="17"/>
      <c r="D64" s="9"/>
    </row>
    <row r="65" spans="1:4" ht="15" customHeight="1" x14ac:dyDescent="0.2">
      <c r="A65" s="10" t="s">
        <v>38</v>
      </c>
      <c r="B65" s="10" t="str">
        <f>B21</f>
        <v>[Instrument Name]</v>
      </c>
      <c r="C65" s="18"/>
      <c r="D65" s="9"/>
    </row>
    <row r="66" spans="1:4" ht="15" customHeight="1" x14ac:dyDescent="0.2">
      <c r="A66" s="13" t="s">
        <v>28</v>
      </c>
      <c r="B66" s="13" t="s">
        <v>70</v>
      </c>
      <c r="C66" s="22">
        <f>C24</f>
        <v>0</v>
      </c>
      <c r="D66" s="9"/>
    </row>
    <row r="67" spans="1:4" ht="15" customHeight="1" x14ac:dyDescent="0.2">
      <c r="A67" s="13" t="s">
        <v>29</v>
      </c>
      <c r="B67" s="13" t="s">
        <v>16</v>
      </c>
      <c r="C67" s="17">
        <f>C25</f>
        <v>0</v>
      </c>
      <c r="D67" s="9" t="s">
        <v>64</v>
      </c>
    </row>
    <row r="68" spans="1:4" ht="15" customHeight="1" x14ac:dyDescent="0.2">
      <c r="A68" s="13" t="s">
        <v>31</v>
      </c>
      <c r="B68" s="13" t="s">
        <v>36</v>
      </c>
      <c r="C68" s="24">
        <v>0</v>
      </c>
      <c r="D68" s="9"/>
    </row>
    <row r="69" spans="1:4" ht="15" customHeight="1" x14ac:dyDescent="0.2">
      <c r="A69" s="13" t="s">
        <v>32</v>
      </c>
      <c r="B69" s="13" t="s">
        <v>33</v>
      </c>
      <c r="C69" s="25">
        <f>(C67/60)*C68</f>
        <v>0</v>
      </c>
      <c r="D69" s="9"/>
    </row>
    <row r="70" spans="1:4" ht="15" customHeight="1" x14ac:dyDescent="0.2">
      <c r="A70" s="13" t="s">
        <v>34</v>
      </c>
      <c r="B70" s="13" t="s">
        <v>35</v>
      </c>
      <c r="C70" s="25">
        <f>C66*(C67/60)*C68</f>
        <v>0</v>
      </c>
      <c r="D70" s="9"/>
    </row>
    <row r="71" spans="1:4" ht="15" customHeight="1" x14ac:dyDescent="0.2">
      <c r="A71" s="13"/>
      <c r="B71" s="13"/>
      <c r="C71" s="17"/>
      <c r="D71" s="9"/>
    </row>
    <row r="72" spans="1:4" ht="15" customHeight="1" x14ac:dyDescent="0.2">
      <c r="A72" s="10" t="s">
        <v>39</v>
      </c>
      <c r="B72" s="10" t="str">
        <f>B28</f>
        <v>[Instrument Name]</v>
      </c>
      <c r="C72" s="18"/>
      <c r="D72" s="9"/>
    </row>
    <row r="73" spans="1:4" ht="15" customHeight="1" x14ac:dyDescent="0.2">
      <c r="A73" s="13" t="s">
        <v>28</v>
      </c>
      <c r="B73" s="13" t="s">
        <v>70</v>
      </c>
      <c r="C73" s="22">
        <f>C31</f>
        <v>0</v>
      </c>
      <c r="D73" s="9"/>
    </row>
    <row r="74" spans="1:4" ht="15" customHeight="1" x14ac:dyDescent="0.2">
      <c r="A74" s="13" t="s">
        <v>29</v>
      </c>
      <c r="B74" s="13" t="s">
        <v>16</v>
      </c>
      <c r="C74" s="17">
        <f>C32</f>
        <v>0</v>
      </c>
      <c r="D74" s="9" t="s">
        <v>64</v>
      </c>
    </row>
    <row r="75" spans="1:4" ht="15" customHeight="1" x14ac:dyDescent="0.2">
      <c r="A75" s="13" t="s">
        <v>31</v>
      </c>
      <c r="B75" s="13" t="s">
        <v>36</v>
      </c>
      <c r="C75" s="24">
        <v>0</v>
      </c>
      <c r="D75" s="9"/>
    </row>
    <row r="76" spans="1:4" ht="15" customHeight="1" x14ac:dyDescent="0.2">
      <c r="A76" s="13" t="s">
        <v>32</v>
      </c>
      <c r="B76" s="13" t="s">
        <v>33</v>
      </c>
      <c r="C76" s="25">
        <f>(C74/60)*C75</f>
        <v>0</v>
      </c>
      <c r="D76" s="9"/>
    </row>
    <row r="77" spans="1:4" ht="15" customHeight="1" x14ac:dyDescent="0.2">
      <c r="A77" s="13" t="s">
        <v>34</v>
      </c>
      <c r="B77" s="13" t="s">
        <v>35</v>
      </c>
      <c r="C77" s="25">
        <f>C73*(C74/60)*C75</f>
        <v>0</v>
      </c>
      <c r="D77" s="9"/>
    </row>
    <row r="78" spans="1:4" ht="15" customHeight="1" x14ac:dyDescent="0.2">
      <c r="A78" s="9"/>
      <c r="B78" s="9"/>
      <c r="C78" s="17"/>
      <c r="D78" s="9"/>
    </row>
    <row r="79" spans="1:4" ht="15" customHeight="1" x14ac:dyDescent="0.2">
      <c r="A79" s="10" t="s">
        <v>40</v>
      </c>
      <c r="B79" s="10" t="str">
        <f>B35</f>
        <v>[Instrument Name]</v>
      </c>
      <c r="C79" s="18"/>
      <c r="D79" s="9"/>
    </row>
    <row r="80" spans="1:4" ht="15" customHeight="1" x14ac:dyDescent="0.2">
      <c r="A80" s="13" t="s">
        <v>28</v>
      </c>
      <c r="B80" s="13" t="s">
        <v>70</v>
      </c>
      <c r="C80" s="22">
        <f>C38</f>
        <v>0</v>
      </c>
      <c r="D80" s="9"/>
    </row>
    <row r="81" spans="1:4" ht="15" customHeight="1" x14ac:dyDescent="0.2">
      <c r="A81" s="13" t="s">
        <v>29</v>
      </c>
      <c r="B81" s="13" t="s">
        <v>16</v>
      </c>
      <c r="C81" s="17">
        <f>C39</f>
        <v>0</v>
      </c>
      <c r="D81" s="9" t="s">
        <v>64</v>
      </c>
    </row>
    <row r="82" spans="1:4" ht="15" customHeight="1" x14ac:dyDescent="0.2">
      <c r="A82" s="13" t="s">
        <v>31</v>
      </c>
      <c r="B82" s="13" t="s">
        <v>36</v>
      </c>
      <c r="C82" s="24">
        <v>0</v>
      </c>
      <c r="D82" s="9"/>
    </row>
    <row r="83" spans="1:4" ht="15" customHeight="1" x14ac:dyDescent="0.2">
      <c r="A83" s="13" t="s">
        <v>32</v>
      </c>
      <c r="B83" s="13" t="s">
        <v>33</v>
      </c>
      <c r="C83" s="25">
        <f>(C81/60)*C82</f>
        <v>0</v>
      </c>
      <c r="D83" s="9"/>
    </row>
    <row r="84" spans="1:4" ht="15" customHeight="1" x14ac:dyDescent="0.2">
      <c r="A84" s="13" t="s">
        <v>34</v>
      </c>
      <c r="B84" s="13" t="s">
        <v>35</v>
      </c>
      <c r="C84" s="25">
        <f>C80*(C81/60)*C82</f>
        <v>0</v>
      </c>
      <c r="D84" s="9"/>
    </row>
    <row r="85" spans="1:4" ht="15" customHeight="1" x14ac:dyDescent="0.2">
      <c r="A85" s="9"/>
      <c r="B85" s="9"/>
      <c r="C85" s="9"/>
      <c r="D85" s="9"/>
    </row>
    <row r="86" spans="1:4" ht="15" customHeight="1" x14ac:dyDescent="0.2">
      <c r="A86" s="9"/>
      <c r="B86" s="9"/>
      <c r="C86" s="9"/>
      <c r="D86" s="9"/>
    </row>
    <row r="87" spans="1:4" s="3" customFormat="1" ht="15" customHeight="1" x14ac:dyDescent="0.2">
      <c r="A87" s="10" t="s">
        <v>42</v>
      </c>
      <c r="B87" s="10" t="s">
        <v>41</v>
      </c>
      <c r="C87" s="12"/>
      <c r="D87" s="12"/>
    </row>
    <row r="88" spans="1:4" ht="15" customHeight="1" x14ac:dyDescent="0.2">
      <c r="A88" s="23" t="s">
        <v>28</v>
      </c>
      <c r="B88" s="23" t="s">
        <v>76</v>
      </c>
      <c r="C88" s="22">
        <f>C52+C59+C66+C73+C80</f>
        <v>0</v>
      </c>
      <c r="D88" s="9"/>
    </row>
    <row r="89" spans="1:4" ht="15" customHeight="1" x14ac:dyDescent="0.2">
      <c r="A89" s="23" t="s">
        <v>29</v>
      </c>
      <c r="B89" s="23" t="s">
        <v>77</v>
      </c>
      <c r="C89" s="27">
        <f>C56+C63+C70+C77+C84</f>
        <v>0</v>
      </c>
      <c r="D89" s="9"/>
    </row>
  </sheetData>
  <mergeCells count="2">
    <mergeCell ref="A1:H1"/>
    <mergeCell ref="A3:H3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r:id="rId5">
            <anchor moveWithCells="1">
              <from>
                <xdr:col>10</xdr:col>
                <xdr:colOff>361950</xdr:colOff>
                <xdr:row>0</xdr:row>
                <xdr:rowOff>323850</xdr:rowOff>
              </from>
              <to>
                <xdr:col>13</xdr:col>
                <xdr:colOff>552450</xdr:colOff>
                <xdr:row>10</xdr:row>
                <xdr:rowOff>152400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tabSelected="1" workbookViewId="0">
      <selection activeCell="B36" sqref="B36"/>
    </sheetView>
  </sheetViews>
  <sheetFormatPr defaultRowHeight="12.75" x14ac:dyDescent="0.2"/>
  <cols>
    <col min="1" max="1" width="9.7109375" customWidth="1"/>
    <col min="2" max="2" width="45.7109375" customWidth="1"/>
    <col min="3" max="3" width="16.5703125" customWidth="1"/>
    <col min="4" max="4" width="18.140625" customWidth="1"/>
    <col min="5" max="5" width="16.5703125" customWidth="1"/>
    <col min="6" max="6" width="6.42578125" customWidth="1"/>
    <col min="7" max="7" width="12.5703125" customWidth="1"/>
    <col min="8" max="8" width="13.7109375" bestFit="1" customWidth="1"/>
    <col min="10" max="10" width="12.42578125" customWidth="1"/>
  </cols>
  <sheetData>
    <row r="1" spans="1:12" ht="36" customHeight="1" thickBot="1" x14ac:dyDescent="0.45">
      <c r="A1" s="40" t="s">
        <v>43</v>
      </c>
      <c r="B1" s="41"/>
      <c r="C1" s="41"/>
      <c r="D1" s="41"/>
      <c r="E1" s="31"/>
    </row>
    <row r="2" spans="1:12" ht="13.5" thickTop="1" x14ac:dyDescent="0.2">
      <c r="A2" s="30"/>
      <c r="B2" s="30"/>
      <c r="C2" s="30"/>
      <c r="D2" s="1"/>
    </row>
    <row r="3" spans="1:12" x14ac:dyDescent="0.2">
      <c r="D3" s="1"/>
    </row>
    <row r="4" spans="1:12" ht="27" customHeight="1" x14ac:dyDescent="0.2">
      <c r="A4" s="39" t="s">
        <v>68</v>
      </c>
      <c r="B4" s="39"/>
      <c r="C4" s="39"/>
      <c r="D4" s="39"/>
    </row>
    <row r="5" spans="1:12" x14ac:dyDescent="0.2">
      <c r="D5" s="1"/>
    </row>
    <row r="9" spans="1:12" x14ac:dyDescent="0.2">
      <c r="A9" s="21" t="s">
        <v>28</v>
      </c>
      <c r="B9" s="21" t="s">
        <v>0</v>
      </c>
      <c r="C9" s="9"/>
      <c r="D9" s="9"/>
    </row>
    <row r="10" spans="1:12" x14ac:dyDescent="0.2">
      <c r="A10" s="13"/>
      <c r="B10" s="13"/>
      <c r="C10" s="9"/>
      <c r="D10" s="9"/>
      <c r="E10" s="6"/>
      <c r="F10" s="6"/>
      <c r="G10" s="5"/>
      <c r="H10" s="6"/>
      <c r="I10" s="6"/>
      <c r="J10" s="6"/>
      <c r="K10" s="6"/>
      <c r="L10" s="7"/>
    </row>
    <row r="11" spans="1:12" x14ac:dyDescent="0.2">
      <c r="A11" s="10" t="s">
        <v>27</v>
      </c>
      <c r="B11" s="10" t="str">
        <f>'Public Respondent Calculator'!B51</f>
        <v>[Instrument Name]</v>
      </c>
      <c r="C11" s="12"/>
      <c r="D11" s="9"/>
    </row>
    <row r="12" spans="1:12" x14ac:dyDescent="0.2">
      <c r="A12" s="13" t="s">
        <v>28</v>
      </c>
      <c r="B12" s="13" t="s">
        <v>70</v>
      </c>
      <c r="C12" s="17">
        <f>'Public Respondent Calculator'!C10</f>
        <v>0</v>
      </c>
      <c r="D12" s="9"/>
      <c r="H12" s="30"/>
      <c r="I12" s="30"/>
      <c r="J12" s="30"/>
      <c r="K12" s="30"/>
    </row>
    <row r="13" spans="1:12" x14ac:dyDescent="0.2">
      <c r="A13" s="13" t="s">
        <v>29</v>
      </c>
      <c r="B13" s="13" t="s">
        <v>44</v>
      </c>
      <c r="C13" s="15"/>
      <c r="D13" s="23" t="s">
        <v>62</v>
      </c>
      <c r="H13" s="34" t="s">
        <v>67</v>
      </c>
      <c r="I13" s="30"/>
      <c r="J13" s="30"/>
      <c r="K13" s="30"/>
    </row>
    <row r="14" spans="1:12" x14ac:dyDescent="0.2">
      <c r="A14" s="13" t="s">
        <v>31</v>
      </c>
      <c r="B14" s="13" t="s">
        <v>69</v>
      </c>
      <c r="C14" s="24">
        <v>0</v>
      </c>
      <c r="D14" s="9"/>
      <c r="G14" s="30"/>
      <c r="H14" s="32"/>
      <c r="I14" s="30" t="s">
        <v>48</v>
      </c>
      <c r="J14" s="30"/>
      <c r="K14" s="30"/>
    </row>
    <row r="15" spans="1:12" x14ac:dyDescent="0.2">
      <c r="A15" s="13" t="s">
        <v>32</v>
      </c>
      <c r="B15" s="13" t="s">
        <v>46</v>
      </c>
      <c r="C15" s="25">
        <f>C13*C14</f>
        <v>0</v>
      </c>
      <c r="D15" s="9"/>
      <c r="G15" s="30"/>
      <c r="H15" s="33">
        <f>H14/60</f>
        <v>0</v>
      </c>
      <c r="I15" s="30" t="s">
        <v>49</v>
      </c>
      <c r="J15" s="30"/>
      <c r="K15" s="30"/>
    </row>
    <row r="16" spans="1:12" x14ac:dyDescent="0.2">
      <c r="A16" s="13" t="s">
        <v>34</v>
      </c>
      <c r="B16" s="13" t="s">
        <v>72</v>
      </c>
      <c r="C16" s="25">
        <f>C12*C13*C14</f>
        <v>0</v>
      </c>
      <c r="D16" s="26"/>
    </row>
    <row r="17" spans="1:4" x14ac:dyDescent="0.2">
      <c r="A17" s="9"/>
      <c r="B17" s="9"/>
      <c r="C17" s="9"/>
      <c r="D17" s="9"/>
    </row>
    <row r="18" spans="1:4" x14ac:dyDescent="0.2">
      <c r="A18" s="10" t="s">
        <v>27</v>
      </c>
      <c r="B18" s="10" t="str">
        <f>'Public Respondent Calculator'!B58</f>
        <v>[Instrument Name]</v>
      </c>
      <c r="C18" s="12"/>
      <c r="D18" s="9"/>
    </row>
    <row r="19" spans="1:4" x14ac:dyDescent="0.2">
      <c r="A19" s="13" t="s">
        <v>28</v>
      </c>
      <c r="B19" s="13" t="s">
        <v>70</v>
      </c>
      <c r="C19" s="17">
        <f>'Public Respondent Calculator'!C17</f>
        <v>0</v>
      </c>
      <c r="D19" s="9"/>
    </row>
    <row r="20" spans="1:4" x14ac:dyDescent="0.2">
      <c r="A20" s="13" t="s">
        <v>29</v>
      </c>
      <c r="B20" s="13" t="s">
        <v>44</v>
      </c>
      <c r="C20" s="15"/>
      <c r="D20" s="23" t="s">
        <v>62</v>
      </c>
    </row>
    <row r="21" spans="1:4" x14ac:dyDescent="0.2">
      <c r="A21" s="13" t="s">
        <v>31</v>
      </c>
      <c r="B21" s="13" t="s">
        <v>69</v>
      </c>
      <c r="C21" s="24">
        <v>0</v>
      </c>
      <c r="D21" s="9"/>
    </row>
    <row r="22" spans="1:4" x14ac:dyDescent="0.2">
      <c r="A22" s="13" t="s">
        <v>32</v>
      </c>
      <c r="B22" s="13" t="s">
        <v>46</v>
      </c>
      <c r="C22" s="25">
        <f>C20*C21</f>
        <v>0</v>
      </c>
      <c r="D22" s="9"/>
    </row>
    <row r="23" spans="1:4" x14ac:dyDescent="0.2">
      <c r="A23" s="13" t="s">
        <v>34</v>
      </c>
      <c r="B23" s="13" t="s">
        <v>72</v>
      </c>
      <c r="C23" s="25">
        <f>C19*C20*C21</f>
        <v>0</v>
      </c>
      <c r="D23" s="26"/>
    </row>
    <row r="24" spans="1:4" x14ac:dyDescent="0.2">
      <c r="A24" s="9"/>
      <c r="B24" s="9"/>
      <c r="C24" s="9"/>
      <c r="D24" s="9"/>
    </row>
    <row r="25" spans="1:4" x14ac:dyDescent="0.2">
      <c r="A25" s="10" t="s">
        <v>27</v>
      </c>
      <c r="B25" s="10" t="str">
        <f>'Public Respondent Calculator'!B65</f>
        <v>[Instrument Name]</v>
      </c>
      <c r="C25" s="12"/>
      <c r="D25" s="9"/>
    </row>
    <row r="26" spans="1:4" x14ac:dyDescent="0.2">
      <c r="A26" s="13" t="s">
        <v>28</v>
      </c>
      <c r="B26" s="13" t="s">
        <v>71</v>
      </c>
      <c r="C26" s="17">
        <f>'Public Respondent Calculator'!C24</f>
        <v>0</v>
      </c>
      <c r="D26" s="9"/>
    </row>
    <row r="27" spans="1:4" x14ac:dyDescent="0.2">
      <c r="A27" s="13" t="s">
        <v>29</v>
      </c>
      <c r="B27" s="13" t="s">
        <v>44</v>
      </c>
      <c r="C27" s="15"/>
      <c r="D27" s="23" t="s">
        <v>62</v>
      </c>
    </row>
    <row r="28" spans="1:4" x14ac:dyDescent="0.2">
      <c r="A28" s="13" t="s">
        <v>31</v>
      </c>
      <c r="B28" s="13" t="s">
        <v>69</v>
      </c>
      <c r="C28" s="24">
        <v>0</v>
      </c>
      <c r="D28" s="9"/>
    </row>
    <row r="29" spans="1:4" x14ac:dyDescent="0.2">
      <c r="A29" s="13" t="s">
        <v>32</v>
      </c>
      <c r="B29" s="13" t="s">
        <v>46</v>
      </c>
      <c r="C29" s="25">
        <f>C27*C28</f>
        <v>0</v>
      </c>
      <c r="D29" s="9"/>
    </row>
    <row r="30" spans="1:4" x14ac:dyDescent="0.2">
      <c r="A30" s="13" t="s">
        <v>34</v>
      </c>
      <c r="B30" s="13" t="s">
        <v>47</v>
      </c>
      <c r="C30" s="25">
        <f>C26*C27*C28</f>
        <v>0</v>
      </c>
      <c r="D30" s="26"/>
    </row>
    <row r="31" spans="1:4" x14ac:dyDescent="0.2">
      <c r="A31" s="9"/>
      <c r="B31" s="9"/>
      <c r="C31" s="9"/>
      <c r="D31" s="9"/>
    </row>
    <row r="32" spans="1:4" x14ac:dyDescent="0.2">
      <c r="A32" s="10" t="s">
        <v>27</v>
      </c>
      <c r="B32" s="10" t="str">
        <f>'Public Respondent Calculator'!B72</f>
        <v>[Instrument Name]</v>
      </c>
      <c r="C32" s="12"/>
      <c r="D32" s="9"/>
    </row>
    <row r="33" spans="1:4" x14ac:dyDescent="0.2">
      <c r="A33" s="13" t="s">
        <v>28</v>
      </c>
      <c r="B33" s="13" t="s">
        <v>70</v>
      </c>
      <c r="C33" s="17">
        <f>'Public Respondent Calculator'!C31</f>
        <v>0</v>
      </c>
      <c r="D33" s="9"/>
    </row>
    <row r="34" spans="1:4" x14ac:dyDescent="0.2">
      <c r="A34" s="13" t="s">
        <v>29</v>
      </c>
      <c r="B34" s="13" t="s">
        <v>44</v>
      </c>
      <c r="C34" s="15"/>
      <c r="D34" s="23" t="s">
        <v>62</v>
      </c>
    </row>
    <row r="35" spans="1:4" x14ac:dyDescent="0.2">
      <c r="A35" s="13" t="s">
        <v>31</v>
      </c>
      <c r="B35" s="13" t="s">
        <v>45</v>
      </c>
      <c r="C35" s="24">
        <v>0</v>
      </c>
      <c r="D35" s="9"/>
    </row>
    <row r="36" spans="1:4" x14ac:dyDescent="0.2">
      <c r="A36" s="13" t="s">
        <v>32</v>
      </c>
      <c r="B36" s="13" t="s">
        <v>46</v>
      </c>
      <c r="C36" s="25">
        <f>C34*C35</f>
        <v>0</v>
      </c>
      <c r="D36" s="9"/>
    </row>
    <row r="37" spans="1:4" x14ac:dyDescent="0.2">
      <c r="A37" s="13" t="s">
        <v>34</v>
      </c>
      <c r="B37" s="13" t="s">
        <v>72</v>
      </c>
      <c r="C37" s="25">
        <f>C33*C34*C35</f>
        <v>0</v>
      </c>
      <c r="D37" s="26"/>
    </row>
    <row r="38" spans="1:4" x14ac:dyDescent="0.2">
      <c r="A38" s="9"/>
      <c r="B38" s="9"/>
      <c r="C38" s="9"/>
      <c r="D38" s="9"/>
    </row>
    <row r="39" spans="1:4" x14ac:dyDescent="0.2">
      <c r="A39" s="10" t="s">
        <v>27</v>
      </c>
      <c r="B39" s="10" t="str">
        <f>'Public Respondent Calculator'!B79</f>
        <v>[Instrument Name]</v>
      </c>
      <c r="C39" s="12"/>
      <c r="D39" s="9"/>
    </row>
    <row r="40" spans="1:4" x14ac:dyDescent="0.2">
      <c r="A40" s="13" t="s">
        <v>28</v>
      </c>
      <c r="B40" s="13" t="s">
        <v>70</v>
      </c>
      <c r="C40" s="17">
        <f>'Public Respondent Calculator'!C38</f>
        <v>0</v>
      </c>
      <c r="D40" s="9"/>
    </row>
    <row r="41" spans="1:4" x14ac:dyDescent="0.2">
      <c r="A41" s="13" t="s">
        <v>29</v>
      </c>
      <c r="B41" s="13" t="s">
        <v>44</v>
      </c>
      <c r="C41" s="15"/>
      <c r="D41" s="23" t="s">
        <v>62</v>
      </c>
    </row>
    <row r="42" spans="1:4" x14ac:dyDescent="0.2">
      <c r="A42" s="13" t="s">
        <v>31</v>
      </c>
      <c r="B42" s="13" t="s">
        <v>69</v>
      </c>
      <c r="C42" s="24">
        <v>0</v>
      </c>
      <c r="D42" s="9"/>
    </row>
    <row r="43" spans="1:4" x14ac:dyDescent="0.2">
      <c r="A43" s="13" t="s">
        <v>32</v>
      </c>
      <c r="B43" s="13" t="s">
        <v>46</v>
      </c>
      <c r="C43" s="25">
        <f>C41*C42</f>
        <v>0</v>
      </c>
      <c r="D43" s="9"/>
    </row>
    <row r="44" spans="1:4" x14ac:dyDescent="0.2">
      <c r="A44" s="13" t="s">
        <v>34</v>
      </c>
      <c r="B44" s="13" t="s">
        <v>72</v>
      </c>
      <c r="C44" s="25">
        <f>C40*C41*C42</f>
        <v>0</v>
      </c>
      <c r="D44" s="26"/>
    </row>
    <row r="45" spans="1:4" x14ac:dyDescent="0.2">
      <c r="A45" s="9"/>
      <c r="B45" s="9"/>
      <c r="C45" s="9"/>
      <c r="D45" s="9"/>
    </row>
    <row r="46" spans="1:4" x14ac:dyDescent="0.2">
      <c r="A46" s="9"/>
      <c r="B46" s="9"/>
      <c r="C46" s="9"/>
      <c r="D46" s="9"/>
    </row>
    <row r="47" spans="1:4" s="3" customFormat="1" x14ac:dyDescent="0.2">
      <c r="A47" s="10" t="s">
        <v>42</v>
      </c>
      <c r="B47" s="10" t="s">
        <v>50</v>
      </c>
      <c r="C47" s="12"/>
      <c r="D47" s="12"/>
    </row>
    <row r="48" spans="1:4" x14ac:dyDescent="0.2">
      <c r="A48" s="23" t="s">
        <v>28</v>
      </c>
      <c r="B48" s="23" t="s">
        <v>26</v>
      </c>
      <c r="C48" s="28">
        <f>C12+C19+C26+C33+C40</f>
        <v>0</v>
      </c>
      <c r="D48" s="9"/>
    </row>
    <row r="49" spans="1:4" x14ac:dyDescent="0.2">
      <c r="A49" s="23" t="s">
        <v>29</v>
      </c>
      <c r="B49" s="23" t="s">
        <v>35</v>
      </c>
      <c r="C49" s="25">
        <f>C16+C23+C30+C37+C44</f>
        <v>0</v>
      </c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23"/>
      <c r="B52" s="23" t="s">
        <v>1</v>
      </c>
      <c r="C52" s="9"/>
      <c r="D52" s="9"/>
    </row>
    <row r="53" spans="1:4" x14ac:dyDescent="0.2">
      <c r="A53" s="23" t="s">
        <v>28</v>
      </c>
      <c r="B53" s="23" t="s">
        <v>52</v>
      </c>
      <c r="C53" s="29"/>
      <c r="D53" s="9"/>
    </row>
    <row r="54" spans="1:4" x14ac:dyDescent="0.2">
      <c r="A54" s="23" t="s">
        <v>29</v>
      </c>
      <c r="B54" s="23" t="s">
        <v>53</v>
      </c>
      <c r="C54" s="29"/>
      <c r="D54" s="9"/>
    </row>
    <row r="55" spans="1:4" x14ac:dyDescent="0.2">
      <c r="A55" s="23" t="s">
        <v>31</v>
      </c>
      <c r="B55" s="23" t="s">
        <v>54</v>
      </c>
      <c r="C55" s="29"/>
      <c r="D55" s="9"/>
    </row>
    <row r="56" spans="1:4" x14ac:dyDescent="0.2">
      <c r="A56" s="23" t="s">
        <v>32</v>
      </c>
      <c r="B56" s="23" t="s">
        <v>55</v>
      </c>
      <c r="C56" s="29"/>
      <c r="D56" s="9"/>
    </row>
    <row r="57" spans="1:4" x14ac:dyDescent="0.2">
      <c r="A57" s="23" t="s">
        <v>34</v>
      </c>
      <c r="B57" s="23" t="s">
        <v>51</v>
      </c>
      <c r="C57" s="29"/>
      <c r="D57" s="9"/>
    </row>
    <row r="58" spans="1:4" x14ac:dyDescent="0.2">
      <c r="A58" s="23" t="s">
        <v>56</v>
      </c>
      <c r="B58" s="23" t="s">
        <v>57</v>
      </c>
      <c r="C58" s="29"/>
      <c r="D58" s="9"/>
    </row>
    <row r="59" spans="1:4" x14ac:dyDescent="0.2">
      <c r="A59" s="23" t="s">
        <v>58</v>
      </c>
      <c r="B59" s="23" t="s">
        <v>59</v>
      </c>
      <c r="C59" s="27">
        <f>SUM(C53:C58)</f>
        <v>0</v>
      </c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21" t="s">
        <v>60</v>
      </c>
      <c r="B62" s="23" t="s">
        <v>73</v>
      </c>
      <c r="C62" s="27">
        <f>C59</f>
        <v>0</v>
      </c>
      <c r="D62" s="9"/>
    </row>
    <row r="63" spans="1:4" x14ac:dyDescent="0.2">
      <c r="A63" s="21" t="s">
        <v>22</v>
      </c>
      <c r="B63" s="23" t="s">
        <v>74</v>
      </c>
      <c r="C63" s="25">
        <f>C49</f>
        <v>0</v>
      </c>
      <c r="D63" s="9"/>
    </row>
    <row r="64" spans="1:4" x14ac:dyDescent="0.2">
      <c r="A64" s="21" t="s">
        <v>61</v>
      </c>
      <c r="B64" s="23" t="s">
        <v>75</v>
      </c>
      <c r="C64" s="27">
        <f>SUM(C62:C63)</f>
        <v>0</v>
      </c>
      <c r="D64" s="9"/>
    </row>
    <row r="74" ht="16.5" customHeight="1" x14ac:dyDescent="0.2"/>
  </sheetData>
  <mergeCells count="2">
    <mergeCell ref="A4:D4"/>
    <mergeCell ref="A1:D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 Respondent Calculator</vt:lpstr>
      <vt:lpstr>Federal Government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2014-11-13T18:14:56Z</dcterms:created>
  <dcterms:modified xsi:type="dcterms:W3CDTF">2019-05-13T15:27:09Z</dcterms:modified>
</cp:coreProperties>
</file>